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C40" i="1"/>
  <c r="B40" i="1"/>
  <c r="B34" i="1"/>
  <c r="C27" i="1"/>
  <c r="B27" i="1"/>
  <c r="D14" i="1"/>
  <c r="D34" i="1" s="1"/>
  <c r="C14" i="1"/>
  <c r="C34" i="1" s="1"/>
  <c r="B14" i="1"/>
  <c r="D10" i="1"/>
  <c r="B10" i="1"/>
  <c r="D6" i="1"/>
  <c r="C6" i="1"/>
  <c r="B6" i="1"/>
</calcChain>
</file>

<file path=xl/sharedStrings.xml><?xml version="1.0" encoding="utf-8"?>
<sst xmlns="http://schemas.openxmlformats.org/spreadsheetml/2006/main" count="43" uniqueCount="42">
  <si>
    <t>Lomnička 29, 666 01 Lomnička, tel.: 774 515 754, e-mail: mslomnicka@seznam.cz, datová schránka: sgeu6yu</t>
  </si>
  <si>
    <t>Návrh rozpočtu MŠ Lomnička 2023</t>
  </si>
  <si>
    <t>Rozpočet 2022</t>
  </si>
  <si>
    <t>Očekávaná skutečnost  2022                        k 31. 12. 2022</t>
  </si>
  <si>
    <t xml:space="preserve">Rozpočet 2023 </t>
  </si>
  <si>
    <t xml:space="preserve">Spotřeba materiálu celkem </t>
  </si>
  <si>
    <t>materiál (drobný maj., výtv. potř., kancel.potř., prostř. na úklid, toal. pr., des. pr.)</t>
  </si>
  <si>
    <t>knihy, UP, školní potřeby</t>
  </si>
  <si>
    <t>OOPP</t>
  </si>
  <si>
    <t>Energie celkem</t>
  </si>
  <si>
    <t>elektřina</t>
  </si>
  <si>
    <t>plyn</t>
  </si>
  <si>
    <t>voda</t>
  </si>
  <si>
    <t xml:space="preserve">Služby celkem </t>
  </si>
  <si>
    <t>ostatní služby (konzult.sl. - legisl., BOZP, revize, IT specialista, GDPR …)</t>
  </si>
  <si>
    <t>poštovné</t>
  </si>
  <si>
    <t>nájemné</t>
  </si>
  <si>
    <t>telefon, internet</t>
  </si>
  <si>
    <t xml:space="preserve">semináře a školení </t>
  </si>
  <si>
    <t>služby zpracování dat</t>
  </si>
  <si>
    <t>režijní náklady stravování</t>
  </si>
  <si>
    <t xml:space="preserve">stravné MŠ U Humpolky </t>
  </si>
  <si>
    <t xml:space="preserve">bankovní poplatky </t>
  </si>
  <si>
    <t>Opravy a udržování celkem</t>
  </si>
  <si>
    <t>Cestovné celkem</t>
  </si>
  <si>
    <t>Náklady na reprezentaci celkem</t>
  </si>
  <si>
    <t xml:space="preserve">Mzdové náklady celkem </t>
  </si>
  <si>
    <t xml:space="preserve">Mzdové náklady </t>
  </si>
  <si>
    <t>Mzdy s odvody Š. III</t>
  </si>
  <si>
    <t>Náklady z DDHM celkem</t>
  </si>
  <si>
    <t>Ostatní finanční náklady celkem</t>
  </si>
  <si>
    <t>Povinné pojistné celkem</t>
  </si>
  <si>
    <t xml:space="preserve">Náklady - přímé vzdělávání - MŠMT </t>
  </si>
  <si>
    <t xml:space="preserve">Náklady celkem </t>
  </si>
  <si>
    <t xml:space="preserve">Příspěvek na provoz - zřizovatel </t>
  </si>
  <si>
    <t>Školné</t>
  </si>
  <si>
    <t xml:space="preserve">Transfer - přímé vzdělávání - MŠMT </t>
  </si>
  <si>
    <t>Dotační projekt</t>
  </si>
  <si>
    <t>Výnosy celkem</t>
  </si>
  <si>
    <t xml:space="preserve">Předloženo dne 16. 11. 2022                  </t>
  </si>
  <si>
    <t xml:space="preserve"> Mgr. Renata Novotná, ředitelka MŠ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</si>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</sst>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/>
    <xf numFmtId="0" fontId="1" fillId="2" borderId="2" xfId="0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5" fillId="2" borderId="5" xfId="0" applyNumberFormat="1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6" xfId="0" applyNumberFormat="1" applyBorder="1"/>
    <xf numFmtId="3" fontId="4" fillId="0" borderId="7" xfId="0" applyNumberFormat="1" applyFont="1" applyBorder="1"/>
    <xf numFmtId="0" fontId="0" fillId="0" borderId="8" xfId="0" applyBorder="1"/>
    <xf numFmtId="0" fontId="1" fillId="2" borderId="8" xfId="0" applyFont="1" applyFill="1" applyBorder="1"/>
    <xf numFmtId="3" fontId="1" fillId="2" borderId="1" xfId="0" applyNumberFormat="1" applyFont="1" applyFill="1" applyBorder="1"/>
    <xf numFmtId="3" fontId="1" fillId="2" borderId="6" xfId="0" applyNumberFormat="1" applyFont="1" applyFill="1" applyBorder="1"/>
    <xf numFmtId="3" fontId="5" fillId="2" borderId="7" xfId="0" applyNumberFormat="1" applyFont="1" applyFill="1" applyBorder="1"/>
    <xf numFmtId="0" fontId="0" fillId="0" borderId="6" xfId="0" applyBorder="1"/>
    <xf numFmtId="0" fontId="4" fillId="0" borderId="7" xfId="0" applyFont="1" applyBorder="1"/>
    <xf numFmtId="0" fontId="1" fillId="2" borderId="9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5" fillId="2" borderId="12" xfId="0" applyNumberFormat="1" applyFont="1" applyFill="1" applyBorder="1"/>
    <xf numFmtId="0" fontId="0" fillId="3" borderId="1" xfId="0" applyFont="1" applyFill="1" applyBorder="1"/>
    <xf numFmtId="3" fontId="0" fillId="3" borderId="1" xfId="0" applyNumberFormat="1" applyFont="1" applyFill="1" applyBorder="1"/>
    <xf numFmtId="3" fontId="4" fillId="3" borderId="1" xfId="0" applyNumberFormat="1" applyFont="1" applyFill="1" applyBorder="1"/>
    <xf numFmtId="0" fontId="1" fillId="2" borderId="1" xfId="0" applyFont="1" applyFill="1" applyBorder="1"/>
    <xf numFmtId="0" fontId="1" fillId="2" borderId="6" xfId="0" applyFont="1" applyFill="1" applyBorder="1"/>
    <xf numFmtId="0" fontId="5" fillId="2" borderId="7" xfId="0" applyFont="1" applyFill="1" applyBorder="1"/>
    <xf numFmtId="0" fontId="1" fillId="4" borderId="13" xfId="0" applyFont="1" applyFill="1" applyBorder="1"/>
    <xf numFmtId="3" fontId="1" fillId="4" borderId="13" xfId="0" applyNumberFormat="1" applyFont="1" applyFill="1" applyBorder="1"/>
    <xf numFmtId="3" fontId="5" fillId="4" borderId="13" xfId="0" applyNumberFormat="1" applyFont="1" applyFill="1" applyBorder="1"/>
    <xf numFmtId="0" fontId="5" fillId="2" borderId="8" xfId="0" applyFont="1" applyFill="1" applyBorder="1"/>
    <xf numFmtId="3" fontId="5" fillId="2" borderId="1" xfId="0" applyNumberFormat="1" applyFont="1" applyFill="1" applyBorder="1"/>
    <xf numFmtId="3" fontId="5" fillId="2" borderId="6" xfId="0" applyNumberFormat="1" applyFont="1" applyFill="1" applyBorder="1"/>
    <xf numFmtId="0" fontId="1" fillId="4" borderId="14" xfId="0" applyFont="1" applyFill="1" applyBorder="1"/>
    <xf numFmtId="3" fontId="1" fillId="4" borderId="15" xfId="0" applyNumberFormat="1" applyFont="1" applyFill="1" applyBorder="1"/>
    <xf numFmtId="3" fontId="1" fillId="4" borderId="16" xfId="0" applyNumberFormat="1" applyFont="1" applyFill="1" applyBorder="1"/>
    <xf numFmtId="3" fontId="5" fillId="4" borderId="17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slomnicka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D35" sqref="D35"/>
    </sheetView>
  </sheetViews>
  <sheetFormatPr defaultRowHeight="14.4" x14ac:dyDescent="0.3"/>
  <cols>
    <col min="1" max="1" width="32.5546875" bestFit="1" customWidth="1"/>
    <col min="2" max="2" width="13.21875" bestFit="1" customWidth="1"/>
    <col min="3" max="3" width="30.5546875" bestFit="1" customWidth="1"/>
    <col min="4" max="4" width="13.6640625" bestFit="1" customWidth="1"/>
  </cols>
  <sheetData>
    <row r="1" spans="1:6" x14ac:dyDescent="0.3">
      <c r="A1" s="44" t="s">
        <v>41</v>
      </c>
      <c r="B1" s="44"/>
      <c r="C1" s="44"/>
      <c r="D1" s="44"/>
      <c r="E1" s="44"/>
      <c r="F1" s="44"/>
    </row>
    <row r="2" spans="1:6" x14ac:dyDescent="0.3">
      <c r="A2" s="45" t="s">
        <v>0</v>
      </c>
      <c r="B2" s="45"/>
      <c r="C2" s="45"/>
      <c r="D2" s="45"/>
      <c r="E2" s="45"/>
      <c r="F2" s="45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2" t="s">
        <v>1</v>
      </c>
      <c r="B4" s="2"/>
      <c r="C4" s="2"/>
      <c r="D4" s="3"/>
      <c r="E4" s="2"/>
      <c r="F4" s="2"/>
    </row>
    <row r="5" spans="1:6" ht="34.799999999999997" customHeight="1" x14ac:dyDescent="0.3">
      <c r="A5" s="4"/>
      <c r="B5" s="5" t="s">
        <v>2</v>
      </c>
      <c r="C5" s="6" t="s">
        <v>3</v>
      </c>
      <c r="D5" s="7" t="s">
        <v>4</v>
      </c>
    </row>
    <row r="6" spans="1:6" x14ac:dyDescent="0.3">
      <c r="A6" s="8" t="s">
        <v>5</v>
      </c>
      <c r="B6" s="9">
        <f>SUM(B7:B9)</f>
        <v>116700</v>
      </c>
      <c r="C6" s="10">
        <f>SUM(C7:C9)</f>
        <v>123020</v>
      </c>
      <c r="D6" s="11">
        <f>SUM(D7:D9)</f>
        <v>76700</v>
      </c>
    </row>
    <row r="7" spans="1:6" ht="44.4" customHeight="1" x14ac:dyDescent="0.3">
      <c r="A7" s="12" t="s">
        <v>6</v>
      </c>
      <c r="B7" s="13">
        <v>110100</v>
      </c>
      <c r="C7" s="14">
        <v>111520</v>
      </c>
      <c r="D7" s="15">
        <v>67000</v>
      </c>
    </row>
    <row r="8" spans="1:6" x14ac:dyDescent="0.3">
      <c r="A8" s="16" t="s">
        <v>7</v>
      </c>
      <c r="B8" s="13">
        <v>5500</v>
      </c>
      <c r="C8" s="14">
        <v>5500</v>
      </c>
      <c r="D8" s="15">
        <v>6700</v>
      </c>
    </row>
    <row r="9" spans="1:6" x14ac:dyDescent="0.3">
      <c r="A9" s="16" t="s">
        <v>8</v>
      </c>
      <c r="B9" s="13">
        <v>1100</v>
      </c>
      <c r="C9" s="14">
        <v>6000</v>
      </c>
      <c r="D9" s="15">
        <v>3000</v>
      </c>
    </row>
    <row r="10" spans="1:6" x14ac:dyDescent="0.3">
      <c r="A10" s="17" t="s">
        <v>9</v>
      </c>
      <c r="B10" s="18">
        <f>SUM(B11:B13)</f>
        <v>88000</v>
      </c>
      <c r="C10" s="19">
        <v>95000</v>
      </c>
      <c r="D10" s="20">
        <f>SUM(D11:D13)</f>
        <v>147200</v>
      </c>
    </row>
    <row r="11" spans="1:6" x14ac:dyDescent="0.3">
      <c r="A11" s="16" t="s">
        <v>10</v>
      </c>
      <c r="B11" s="13">
        <v>35200</v>
      </c>
      <c r="C11" s="14">
        <v>35200</v>
      </c>
      <c r="D11" s="15">
        <v>35200</v>
      </c>
    </row>
    <row r="12" spans="1:6" x14ac:dyDescent="0.3">
      <c r="A12" s="16" t="s">
        <v>11</v>
      </c>
      <c r="B12" s="13">
        <v>41800</v>
      </c>
      <c r="C12" s="14">
        <v>90000</v>
      </c>
      <c r="D12" s="15">
        <v>100000</v>
      </c>
    </row>
    <row r="13" spans="1:6" x14ac:dyDescent="0.3">
      <c r="A13" s="16" t="s">
        <v>12</v>
      </c>
      <c r="B13" s="13">
        <v>11000</v>
      </c>
      <c r="C13" s="14">
        <v>11000</v>
      </c>
      <c r="D13" s="15">
        <v>12000</v>
      </c>
    </row>
    <row r="14" spans="1:6" x14ac:dyDescent="0.3">
      <c r="A14" s="17" t="s">
        <v>13</v>
      </c>
      <c r="B14" s="18">
        <f>SUM(B15:B23)</f>
        <v>413500</v>
      </c>
      <c r="C14" s="19">
        <f>SUM(C15:C23)</f>
        <v>438580</v>
      </c>
      <c r="D14" s="20">
        <f>SUM(D15:D23)</f>
        <v>435100</v>
      </c>
    </row>
    <row r="15" spans="1:6" ht="31.2" customHeight="1" x14ac:dyDescent="0.3">
      <c r="A15" s="12" t="s">
        <v>14</v>
      </c>
      <c r="B15" s="13">
        <v>38000</v>
      </c>
      <c r="C15" s="14">
        <v>43000</v>
      </c>
      <c r="D15" s="15">
        <v>45000</v>
      </c>
    </row>
    <row r="16" spans="1:6" x14ac:dyDescent="0.3">
      <c r="A16" s="16" t="s">
        <v>15</v>
      </c>
      <c r="B16" s="13">
        <v>1000</v>
      </c>
      <c r="C16" s="14">
        <v>500</v>
      </c>
      <c r="D16" s="15">
        <v>500</v>
      </c>
    </row>
    <row r="17" spans="1:4" x14ac:dyDescent="0.3">
      <c r="A17" s="16" t="s">
        <v>16</v>
      </c>
      <c r="B17" s="13">
        <v>3000</v>
      </c>
      <c r="C17" s="14">
        <v>3000</v>
      </c>
      <c r="D17" s="15">
        <v>3000</v>
      </c>
    </row>
    <row r="18" spans="1:4" x14ac:dyDescent="0.3">
      <c r="A18" s="16" t="s">
        <v>17</v>
      </c>
      <c r="B18" s="4">
        <v>0</v>
      </c>
      <c r="C18" s="21">
        <v>0</v>
      </c>
      <c r="D18" s="22">
        <v>0</v>
      </c>
    </row>
    <row r="19" spans="1:4" x14ac:dyDescent="0.3">
      <c r="A19" s="16" t="s">
        <v>18</v>
      </c>
      <c r="B19" s="13">
        <v>13000</v>
      </c>
      <c r="C19" s="14">
        <v>18000</v>
      </c>
      <c r="D19" s="15">
        <v>15000</v>
      </c>
    </row>
    <row r="20" spans="1:4" x14ac:dyDescent="0.3">
      <c r="A20" s="16" t="s">
        <v>19</v>
      </c>
      <c r="B20" s="13">
        <v>84000</v>
      </c>
      <c r="C20" s="14">
        <v>84000</v>
      </c>
      <c r="D20" s="15">
        <v>64000</v>
      </c>
    </row>
    <row r="21" spans="1:4" x14ac:dyDescent="0.3">
      <c r="A21" s="16" t="s">
        <v>20</v>
      </c>
      <c r="B21" s="13">
        <v>49500</v>
      </c>
      <c r="C21" s="14">
        <v>65080</v>
      </c>
      <c r="D21" s="15">
        <v>75600</v>
      </c>
    </row>
    <row r="22" spans="1:4" x14ac:dyDescent="0.3">
      <c r="A22" s="16" t="s">
        <v>21</v>
      </c>
      <c r="B22" s="13">
        <v>220000</v>
      </c>
      <c r="C22" s="14">
        <v>220000</v>
      </c>
      <c r="D22" s="15">
        <v>227000</v>
      </c>
    </row>
    <row r="23" spans="1:4" x14ac:dyDescent="0.3">
      <c r="A23" s="16" t="s">
        <v>22</v>
      </c>
      <c r="B23" s="13">
        <v>5000</v>
      </c>
      <c r="C23" s="14">
        <v>5000</v>
      </c>
      <c r="D23" s="15">
        <v>5000</v>
      </c>
    </row>
    <row r="24" spans="1:4" x14ac:dyDescent="0.3">
      <c r="A24" s="17" t="s">
        <v>23</v>
      </c>
      <c r="B24" s="18">
        <v>19800</v>
      </c>
      <c r="C24" s="19">
        <v>10000</v>
      </c>
      <c r="D24" s="20">
        <v>15000</v>
      </c>
    </row>
    <row r="25" spans="1:4" x14ac:dyDescent="0.3">
      <c r="A25" s="17" t="s">
        <v>24</v>
      </c>
      <c r="B25" s="18">
        <v>3000</v>
      </c>
      <c r="C25" s="19">
        <v>3000</v>
      </c>
      <c r="D25" s="20">
        <v>3000</v>
      </c>
    </row>
    <row r="26" spans="1:4" x14ac:dyDescent="0.3">
      <c r="A26" s="17" t="s">
        <v>25</v>
      </c>
      <c r="B26" s="18">
        <v>4000</v>
      </c>
      <c r="C26" s="19">
        <v>4000</v>
      </c>
      <c r="D26" s="20">
        <v>5000</v>
      </c>
    </row>
    <row r="27" spans="1:4" x14ac:dyDescent="0.3">
      <c r="A27" s="23" t="s">
        <v>26</v>
      </c>
      <c r="B27" s="24">
        <f>SUM(B28:B29)</f>
        <v>103000</v>
      </c>
      <c r="C27" s="25">
        <f>SUM(C28:C29)</f>
        <v>103000</v>
      </c>
      <c r="D27" s="26">
        <v>25000</v>
      </c>
    </row>
    <row r="28" spans="1:4" x14ac:dyDescent="0.3">
      <c r="A28" s="27" t="s">
        <v>27</v>
      </c>
      <c r="B28" s="28">
        <v>25000</v>
      </c>
      <c r="C28" s="28">
        <v>25000</v>
      </c>
      <c r="D28" s="29">
        <v>25000</v>
      </c>
    </row>
    <row r="29" spans="1:4" x14ac:dyDescent="0.3">
      <c r="A29" s="27" t="s">
        <v>28</v>
      </c>
      <c r="B29" s="28">
        <v>78000</v>
      </c>
      <c r="C29" s="28">
        <v>78000</v>
      </c>
      <c r="D29" s="29">
        <v>0</v>
      </c>
    </row>
    <row r="30" spans="1:4" x14ac:dyDescent="0.3">
      <c r="A30" s="8" t="s">
        <v>29</v>
      </c>
      <c r="B30" s="9">
        <v>25000</v>
      </c>
      <c r="C30" s="10">
        <v>25000</v>
      </c>
      <c r="D30" s="11">
        <v>25000</v>
      </c>
    </row>
    <row r="31" spans="1:4" x14ac:dyDescent="0.3">
      <c r="A31" s="17" t="s">
        <v>30</v>
      </c>
      <c r="B31" s="18">
        <v>3000</v>
      </c>
      <c r="C31" s="19">
        <v>3000</v>
      </c>
      <c r="D31" s="20">
        <v>3000</v>
      </c>
    </row>
    <row r="32" spans="1:4" x14ac:dyDescent="0.3">
      <c r="A32" s="17" t="s">
        <v>31</v>
      </c>
      <c r="B32" s="30">
        <v>0</v>
      </c>
      <c r="C32" s="31">
        <v>0</v>
      </c>
      <c r="D32" s="32">
        <v>0</v>
      </c>
    </row>
    <row r="33" spans="1:4" ht="15" thickBot="1" x14ac:dyDescent="0.35">
      <c r="A33" s="17" t="s">
        <v>32</v>
      </c>
      <c r="B33" s="18">
        <v>2340843</v>
      </c>
      <c r="C33" s="19">
        <v>2340843</v>
      </c>
      <c r="D33" s="20">
        <v>2350000</v>
      </c>
    </row>
    <row r="34" spans="1:4" x14ac:dyDescent="0.3">
      <c r="A34" s="33" t="s">
        <v>33</v>
      </c>
      <c r="B34" s="34">
        <f>SUM(B33,B32,B31,B30,B27,B26,B25,B24,B14,B10,B6)</f>
        <v>3116843</v>
      </c>
      <c r="C34" s="34">
        <f>SUM(C33,C31,C30,C27,C26,C25,C24,C14,C10,C6)</f>
        <v>3145443</v>
      </c>
      <c r="D34" s="35">
        <f>SUM(D33,D32,D31,D30,D27,D26,D25,D24,D14,D10,D6)</f>
        <v>3085000</v>
      </c>
    </row>
    <row r="35" spans="1:4" x14ac:dyDescent="0.3">
      <c r="A35" s="36" t="s">
        <v>34</v>
      </c>
      <c r="B35" s="37">
        <v>330000</v>
      </c>
      <c r="C35" s="38">
        <v>330000</v>
      </c>
      <c r="D35" s="20">
        <v>400000</v>
      </c>
    </row>
    <row r="36" spans="1:4" x14ac:dyDescent="0.3">
      <c r="A36" s="36" t="s">
        <v>21</v>
      </c>
      <c r="B36" s="37">
        <v>220000</v>
      </c>
      <c r="C36" s="38">
        <v>220000</v>
      </c>
      <c r="D36" s="20">
        <v>227000</v>
      </c>
    </row>
    <row r="37" spans="1:4" x14ac:dyDescent="0.3">
      <c r="A37" s="36" t="s">
        <v>35</v>
      </c>
      <c r="B37" s="37">
        <v>68000</v>
      </c>
      <c r="C37" s="38">
        <v>96600</v>
      </c>
      <c r="D37" s="20">
        <v>108000</v>
      </c>
    </row>
    <row r="38" spans="1:4" x14ac:dyDescent="0.3">
      <c r="A38" s="17" t="s">
        <v>36</v>
      </c>
      <c r="B38" s="18">
        <v>2340843</v>
      </c>
      <c r="C38" s="18">
        <v>2340843</v>
      </c>
      <c r="D38" s="20">
        <v>2350000</v>
      </c>
    </row>
    <row r="39" spans="1:4" x14ac:dyDescent="0.3">
      <c r="A39" s="30" t="s">
        <v>37</v>
      </c>
      <c r="B39" s="18">
        <v>158000</v>
      </c>
      <c r="C39" s="19">
        <v>158000</v>
      </c>
      <c r="D39" s="20">
        <v>0</v>
      </c>
    </row>
    <row r="40" spans="1:4" ht="15" thickBot="1" x14ac:dyDescent="0.35">
      <c r="A40" s="39" t="s">
        <v>38</v>
      </c>
      <c r="B40" s="40">
        <f>SUM(B35:B39)</f>
        <v>3116843</v>
      </c>
      <c r="C40" s="41">
        <f>SUM(C35:C39)</f>
        <v>3145443</v>
      </c>
      <c r="D40" s="42">
        <f>SUM(D35:D39)</f>
        <v>3085000</v>
      </c>
    </row>
    <row r="41" spans="1:4" x14ac:dyDescent="0.3">
      <c r="D41" s="43"/>
    </row>
    <row r="42" spans="1:4" x14ac:dyDescent="0.3">
      <c r="A42" t="s">
        <v>39</v>
      </c>
      <c r="D42" s="43"/>
    </row>
    <row r="43" spans="1:4" x14ac:dyDescent="0.3">
      <c r="C43" t="s">
        <v>40</v>
      </c>
      <c r="D43" s="43"/>
    </row>
    <row r="44" spans="1:4" x14ac:dyDescent="0.3">
      <c r="D44" s="43"/>
    </row>
    <row r="45" spans="1:4" x14ac:dyDescent="0.3">
      <c r="D45" s="43"/>
    </row>
  </sheetData>
  <mergeCells count="2">
    <mergeCell ref="A1:F1"/>
    <mergeCell ref="A2:F2"/>
  </mergeCells>
  <hyperlinks>
    <hyperlink ref="A2" r:id="rId1" display="mailto:mslomnicka@seznam.cz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2022-11-25T11:47:38Z</dcterms:modified>
</cp:coreProperties>
</file>